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35" activeTab="0"/>
  </bookViews>
  <sheets>
    <sheet name="Énoncé" sheetId="1" r:id="rId1"/>
    <sheet name="Solution" sheetId="2" r:id="rId2"/>
  </sheets>
  <definedNames>
    <definedName name="f">'Solution'!$E$10</definedName>
    <definedName name="i">'Solution'!$E$9</definedName>
    <definedName name="K">'Solution'!$E$7</definedName>
    <definedName name="M">'Solution'!$E$13</definedName>
    <definedName name="maj">'Solution'!$E$11</definedName>
    <definedName name="n">'Solution'!$E$8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<sst xmlns="http://schemas.openxmlformats.org/spreadsheetml/2006/main" count="43" uniqueCount="23">
  <si>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Calcul d'un taux effectif global </t>
  </si>
  <si>
    <t>Fonction "Taux", solveur implicite</t>
  </si>
  <si>
    <t>(Schlacther p.86)</t>
  </si>
  <si>
    <t>Capital emprunté</t>
  </si>
  <si>
    <t>K</t>
  </si>
  <si>
    <t>Durée en mois</t>
  </si>
  <si>
    <t>n</t>
  </si>
  <si>
    <t>Taux annoncé</t>
  </si>
  <si>
    <t>i</t>
  </si>
  <si>
    <t>Frais de dossier</t>
  </si>
  <si>
    <t>f</t>
  </si>
  <si>
    <t>Majoration de la mensualité</t>
  </si>
  <si>
    <t>maj</t>
  </si>
  <si>
    <t>Mensualité brute</t>
  </si>
  <si>
    <t>M</t>
  </si>
  <si>
    <t>Mensualité nette</t>
  </si>
  <si>
    <t>M+maj</t>
  </si>
  <si>
    <t>Capital disponible</t>
  </si>
  <si>
    <t>K-f</t>
  </si>
  <si>
    <t>Taux effectif global</t>
  </si>
  <si>
    <t>TEG</t>
  </si>
  <si>
    <t>Calcul d'un taux effectif global (TEG)</t>
  </si>
  <si>
    <t>(attention aux signes comptables)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</si>
</sst>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&quot; F&quot;;[Red]\-#,##0.00&quot; 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6" customWidth="1"/>
    <col min="3" max="3" width="13.421875" style="6" customWidth="1"/>
    <col min="4" max="4" width="6.28125" style="6" customWidth="1"/>
    <col min="5" max="16384" width="11.421875" style="6" customWidth="1"/>
  </cols>
  <sheetData>
    <row r="2" ht="15.75">
      <c r="B2" s="5" t="s">
        <v>21</v>
      </c>
    </row>
    <row r="3" ht="15.75">
      <c r="B3" s="5"/>
    </row>
    <row r="4" ht="12.75">
      <c r="B4" s="6" t="s">
        <v>1</v>
      </c>
    </row>
    <row r="5" ht="12.75">
      <c r="B5" s="6" t="s">
        <v>2</v>
      </c>
    </row>
    <row r="7" spans="2:5" ht="12.75">
      <c r="B7" s="6" t="s">
        <v>3</v>
      </c>
      <c r="D7" s="6" t="s">
        <v>4</v>
      </c>
      <c r="E7" s="6">
        <v>10000</v>
      </c>
    </row>
    <row r="8" spans="2:5" ht="12.75">
      <c r="B8" s="6" t="s">
        <v>5</v>
      </c>
      <c r="D8" s="6" t="s">
        <v>6</v>
      </c>
      <c r="E8" s="6">
        <v>12</v>
      </c>
    </row>
    <row r="9" spans="2:5" ht="12.75">
      <c r="B9" s="6" t="s">
        <v>7</v>
      </c>
      <c r="D9" s="6" t="s">
        <v>8</v>
      </c>
      <c r="E9" s="7">
        <v>0.13</v>
      </c>
    </row>
    <row r="10" spans="2:5" ht="12.75">
      <c r="B10" s="6" t="s">
        <v>9</v>
      </c>
      <c r="D10" s="6" t="s">
        <v>10</v>
      </c>
      <c r="E10" s="6">
        <v>200</v>
      </c>
    </row>
    <row r="11" spans="2:5" ht="12.75">
      <c r="B11" s="6" t="s">
        <v>11</v>
      </c>
      <c r="D11" s="6" t="s">
        <v>12</v>
      </c>
      <c r="E11" s="6">
        <v>3</v>
      </c>
    </row>
    <row r="13" spans="2:5" ht="12.75">
      <c r="B13" s="6" t="s">
        <v>13</v>
      </c>
      <c r="C13" s="8"/>
      <c r="D13" s="8" t="s">
        <v>14</v>
      </c>
      <c r="E13" s="8"/>
    </row>
    <row r="14" spans="2:5" ht="12.75">
      <c r="B14" s="6" t="s">
        <v>15</v>
      </c>
      <c r="D14" s="6" t="s">
        <v>16</v>
      </c>
      <c r="E14" s="8"/>
    </row>
    <row r="15" spans="2:5" ht="12.75">
      <c r="B15" s="6" t="s">
        <v>17</v>
      </c>
      <c r="D15" s="6" t="s">
        <v>18</v>
      </c>
      <c r="E15" s="9"/>
    </row>
    <row r="16" ht="12.75">
      <c r="E16" s="9"/>
    </row>
    <row r="17" spans="2:5" ht="12.75">
      <c r="B17" s="6" t="s">
        <v>19</v>
      </c>
      <c r="D17" s="6" t="s">
        <v>20</v>
      </c>
      <c r="E17" s="7"/>
    </row>
    <row r="21" ht="12.75">
      <c r="F21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A1" sqref="A1"/>
    </sheetView>
  </sheetViews>
  <sheetFormatPr defaultColWidth="11.421875" defaultRowHeight="12.75"/>
  <cols>
    <col min="3" max="3" width="13.421875" style="0" customWidth="1"/>
    <col min="4" max="4" width="6.28125" style="0" customWidth="1"/>
  </cols>
  <sheetData>
    <row r="2" s="6" customFormat="1" ht="15.75">
      <c r="B2" s="5" t="s">
        <v>0</v>
      </c>
    </row>
    <row r="3" s="6" customFormat="1" ht="15.75">
      <c r="B3" s="5"/>
    </row>
    <row r="4" ht="12.75">
      <c r="B4" s="1" t="s">
        <v>1</v>
      </c>
    </row>
    <row r="5" ht="12.75">
      <c r="B5" t="s">
        <v>2</v>
      </c>
    </row>
    <row r="7" spans="2:5" ht="12.75">
      <c r="B7" t="s">
        <v>3</v>
      </c>
      <c r="D7" t="s">
        <v>4</v>
      </c>
      <c r="E7">
        <v>10000</v>
      </c>
    </row>
    <row r="8" spans="2:5" ht="12.75">
      <c r="B8" t="s">
        <v>5</v>
      </c>
      <c r="D8" t="s">
        <v>6</v>
      </c>
      <c r="E8">
        <v>12</v>
      </c>
    </row>
    <row r="9" spans="2:5" ht="12.75">
      <c r="B9" t="s">
        <v>7</v>
      </c>
      <c r="D9" t="s">
        <v>8</v>
      </c>
      <c r="E9" s="2">
        <v>0.13</v>
      </c>
    </row>
    <row r="10" spans="2:5" ht="12.75">
      <c r="B10" t="s">
        <v>9</v>
      </c>
      <c r="D10" t="s">
        <v>10</v>
      </c>
      <c r="E10">
        <v>200</v>
      </c>
    </row>
    <row r="11" spans="2:5" ht="12.75">
      <c r="B11" t="s">
        <v>11</v>
      </c>
      <c r="D11" t="s">
        <v>12</v>
      </c>
      <c r="E11">
        <v>3</v>
      </c>
    </row>
    <row r="13" spans="2:5" ht="12.75">
      <c r="B13" t="s">
        <v>13</v>
      </c>
      <c r="C13" s="3"/>
      <c r="D13" s="3" t="s">
        <v>14</v>
      </c>
      <c r="E13" s="3">
        <f>PMT(i/12,n,K)</f>
        <v>-893.1727571174932</v>
      </c>
    </row>
    <row r="14" spans="2:5" ht="12.75">
      <c r="B14" t="s">
        <v>15</v>
      </c>
      <c r="D14" t="s">
        <v>16</v>
      </c>
      <c r="E14" s="3">
        <f>M-maj</f>
        <v>-896.1727571174932</v>
      </c>
    </row>
    <row r="15" spans="2:5" ht="12.75">
      <c r="B15" t="s">
        <v>17</v>
      </c>
      <c r="D15" t="s">
        <v>18</v>
      </c>
      <c r="E15" s="4">
        <f>K-f</f>
        <v>9800</v>
      </c>
    </row>
    <row r="16" ht="13.5" thickBot="1">
      <c r="E16" s="4"/>
    </row>
    <row r="17" spans="2:5" ht="13.5" thickBot="1">
      <c r="B17" t="s">
        <v>19</v>
      </c>
      <c r="D17" t="s">
        <v>20</v>
      </c>
      <c r="E17" s="10">
        <f>RATE(E8,E14,E15)*12</f>
        <v>0.17508407021278402</v>
      </c>
    </row>
    <row r="19" ht="12.75">
      <c r="B19" t="s">
        <v>22</v>
      </c>
    </row>
    <row r="21" ht="12.75">
      <c r="F21" s="4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Lis</dc:creator>
  <cp:keywords/>
  <dc:description/>
  <cp:lastModifiedBy>Foo-Fouhn</cp:lastModifiedBy>
  <dcterms:created xsi:type="dcterms:W3CDTF">1980-01-04T21:40:36Z</dcterms:created>
  <dcterms:modified xsi:type="dcterms:W3CDTF">2007-12-04T04:53:15Z</dcterms:modified>
  <cp:category/>
  <cp:version/>
  <cp:contentType/>
  <cp:contentStatus/>
</cp:coreProperties>
</file>